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OiUo9E4x4DcpWTGwQjUyFX29IIA=="/>
    </ext>
  </extLst>
</workbook>
</file>

<file path=xl/sharedStrings.xml><?xml version="1.0" encoding="utf-8"?>
<sst xmlns="http://schemas.openxmlformats.org/spreadsheetml/2006/main" count="113" uniqueCount="38">
  <si>
    <t xml:space="preserve">Categoria </t>
  </si>
  <si>
    <t>Horas</t>
  </si>
  <si>
    <t>Dias</t>
  </si>
  <si>
    <t>Meses</t>
  </si>
  <si>
    <t>Quantidade</t>
  </si>
  <si>
    <t>Pontos</t>
  </si>
  <si>
    <t>Anfitrião/Anfitriã</t>
  </si>
  <si>
    <t>------</t>
  </si>
  <si>
    <t>Adicional de pontos por meses especiais (Anfitrião)</t>
  </si>
  <si>
    <t>-----</t>
  </si>
  <si>
    <t>-------</t>
  </si>
  <si>
    <t>Padrinho/Madrinha</t>
  </si>
  <si>
    <t>Adicional de Pontos por meses especiais (Padrinho)</t>
  </si>
  <si>
    <t>Monitoria</t>
  </si>
  <si>
    <t>Liga Acadêmica</t>
  </si>
  <si>
    <t>Estágio Extracurricular</t>
  </si>
  <si>
    <t>Projeto de Pesquisa/Iniciação Científica</t>
  </si>
  <si>
    <t>Trabalho Voluntário/Ação Social na Área Médica</t>
  </si>
  <si>
    <t>Projeto de Extensão</t>
  </si>
  <si>
    <t>Cursos, Simpósios, Congressos e Equivalentes</t>
  </si>
  <si>
    <t>Apresentação Trabalhos ou Anais Congresso, Jornadas e Simpósios</t>
  </si>
  <si>
    <t>Apresentação Palestras</t>
  </si>
  <si>
    <t>Organização Congressos e Equivalentes</t>
  </si>
  <si>
    <t>Eventos DENEM</t>
  </si>
  <si>
    <t>Organização Eventos DENEM - Café Com Prosa</t>
  </si>
  <si>
    <t>Organização Eventos DENEM - Outros Eventos</t>
  </si>
  <si>
    <t>Publicação Artigo Revista</t>
  </si>
  <si>
    <t>Gestão CA/CLEV</t>
  </si>
  <si>
    <t xml:space="preserve">Rede de Ajuda CA/CLEV </t>
  </si>
  <si>
    <t>Representante Turma</t>
  </si>
  <si>
    <t>CONLIG</t>
  </si>
  <si>
    <t>Representante Discente</t>
  </si>
  <si>
    <t>Eventos CA</t>
  </si>
  <si>
    <t>Semestre</t>
  </si>
  <si>
    <t>Eventos Frente Nacional Contra a Privatização da Saúde...</t>
  </si>
  <si>
    <t>Integrante Conselho de Saúde</t>
  </si>
  <si>
    <t>Pontos Coletivos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</si>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</sst>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0.0"/>
      <color rgb="FFFFFFFF"/>
      <name val="Calibri"/>
    </font>
    <font>
      <b/>
      <sz val="12.0"/>
      <color rgb="FFFFFFFF"/>
      <name val="Calibri"/>
    </font>
    <font>
      <b/>
      <sz val="10.0"/>
      <color theme="1"/>
      <name val="Calibri"/>
    </font>
    <font>
      <sz val="10.0"/>
      <color theme="1"/>
      <name val="Calibri"/>
    </font>
    <font>
      <sz val="12.0"/>
      <color theme="1"/>
      <name val="Calibri"/>
    </font>
    <font>
      <b/>
      <sz val="10.0"/>
      <color rgb="FFDEEAF6"/>
      <name val="Calibri"/>
    </font>
    <font>
      <sz val="10.0"/>
      <color rgb="FFDEEAF6"/>
      <name val="Calibri"/>
    </font>
    <font>
      <sz val="12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D6DCE4"/>
        <bgColor rgb="FFD6DCE4"/>
      </patternFill>
    </fill>
    <fill>
      <patternFill patternType="solid">
        <fgColor rgb="FFF669F1"/>
        <bgColor rgb="FFF669F1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2" fontId="1" numFmtId="0" xfId="0" applyAlignment="1" applyBorder="1" applyFont="1">
      <alignment horizontal="center"/>
    </xf>
    <xf borderId="2" fillId="3" fontId="2" numFmtId="0" xfId="0" applyAlignment="1" applyBorder="1" applyFill="1" applyFont="1">
      <alignment horizontal="center"/>
    </xf>
    <xf borderId="0" fillId="0" fontId="2" numFmtId="0" xfId="0" applyAlignment="1" applyFont="1">
      <alignment horizontal="center"/>
    </xf>
    <xf borderId="1" fillId="4" fontId="3" numFmtId="0" xfId="0" applyAlignment="1" applyBorder="1" applyFill="1" applyFont="1">
      <alignment horizontal="left"/>
    </xf>
    <xf borderId="1" fillId="4" fontId="4" numFmtId="0" xfId="0" applyAlignment="1" applyBorder="1" applyFont="1">
      <alignment horizontal="center"/>
    </xf>
    <xf borderId="0" fillId="0" fontId="5" numFmtId="0" xfId="0" applyAlignment="1" applyFont="1">
      <alignment horizontal="center"/>
    </xf>
    <xf quotePrefix="1" borderId="1" fillId="4" fontId="4" numFmtId="0" xfId="0" applyAlignment="1" applyBorder="1" applyFont="1">
      <alignment horizontal="center"/>
    </xf>
    <xf borderId="1" fillId="0" fontId="3" numFmtId="0" xfId="0" applyAlignment="1" applyBorder="1" applyFont="1">
      <alignment horizontal="left"/>
    </xf>
    <xf borderId="1" fillId="0" fontId="4" numFmtId="0" xfId="0" applyAlignment="1" applyBorder="1" applyFont="1">
      <alignment horizontal="center"/>
    </xf>
    <xf borderId="1" fillId="5" fontId="3" numFmtId="0" xfId="0" applyAlignment="1" applyBorder="1" applyFill="1" applyFont="1">
      <alignment horizontal="left"/>
    </xf>
    <xf quotePrefix="1" borderId="1" fillId="5" fontId="4" numFmtId="0" xfId="0" applyAlignment="1" applyBorder="1" applyFont="1">
      <alignment horizontal="center"/>
    </xf>
    <xf borderId="1" fillId="5" fontId="4" numFmtId="0" xfId="0" applyAlignment="1" applyBorder="1" applyFont="1">
      <alignment horizontal="center"/>
    </xf>
    <xf borderId="1" fillId="6" fontId="3" numFmtId="0" xfId="0" applyAlignment="1" applyBorder="1" applyFill="1" applyFont="1">
      <alignment horizontal="left"/>
    </xf>
    <xf borderId="1" fillId="6" fontId="4" numFmtId="0" xfId="0" applyAlignment="1" applyBorder="1" applyFont="1">
      <alignment horizontal="center" readingOrder="0"/>
    </xf>
    <xf borderId="1" fillId="6" fontId="4" numFmtId="0" xfId="0" applyAlignment="1" applyBorder="1" applyFont="1">
      <alignment horizontal="center"/>
    </xf>
    <xf borderId="1" fillId="7" fontId="3" numFmtId="0" xfId="0" applyAlignment="1" applyBorder="1" applyFill="1" applyFont="1">
      <alignment horizontal="left"/>
    </xf>
    <xf borderId="1" fillId="7" fontId="4" numFmtId="0" xfId="0" applyAlignment="1" applyBorder="1" applyFont="1">
      <alignment horizontal="center"/>
    </xf>
    <xf borderId="1" fillId="7" fontId="4" numFmtId="0" xfId="0" applyAlignment="1" applyBorder="1" applyFont="1">
      <alignment horizontal="center" readingOrder="0"/>
    </xf>
    <xf borderId="1" fillId="7" fontId="3" numFmtId="0" xfId="0" applyAlignment="1" applyBorder="1" applyFont="1">
      <alignment horizontal="center" readingOrder="0"/>
    </xf>
    <xf borderId="1" fillId="8" fontId="3" numFmtId="0" xfId="0" applyAlignment="1" applyBorder="1" applyFill="1" applyFont="1">
      <alignment horizontal="left"/>
    </xf>
    <xf borderId="1" fillId="8" fontId="4" numFmtId="0" xfId="0" applyAlignment="1" applyBorder="1" applyFont="1">
      <alignment horizontal="center"/>
    </xf>
    <xf borderId="1" fillId="9" fontId="3" numFmtId="0" xfId="0" applyAlignment="1" applyBorder="1" applyFill="1" applyFont="1">
      <alignment horizontal="left"/>
    </xf>
    <xf borderId="1" fillId="9" fontId="4" numFmtId="0" xfId="0" applyAlignment="1" applyBorder="1" applyFont="1">
      <alignment horizontal="center"/>
    </xf>
    <xf borderId="1" fillId="10" fontId="3" numFmtId="0" xfId="0" applyAlignment="1" applyBorder="1" applyFill="1" applyFont="1">
      <alignment horizontal="left"/>
    </xf>
    <xf borderId="1" fillId="10" fontId="4" numFmtId="0" xfId="0" applyAlignment="1" applyBorder="1" applyFont="1">
      <alignment horizontal="center"/>
    </xf>
    <xf borderId="1" fillId="0" fontId="4" numFmtId="0" xfId="0" applyAlignment="1" applyBorder="1" applyFont="1">
      <alignment horizontal="left"/>
    </xf>
    <xf borderId="2" fillId="2" fontId="6" numFmtId="0" xfId="0" applyAlignment="1" applyBorder="1" applyFont="1">
      <alignment horizontal="left"/>
    </xf>
    <xf borderId="2" fillId="2" fontId="7" numFmtId="0" xfId="0" applyAlignment="1" applyBorder="1" applyFont="1">
      <alignment horizontal="center"/>
    </xf>
    <xf borderId="2" fillId="2" fontId="6" numFmtId="0" xfId="0" applyAlignment="1" applyBorder="1" applyFont="1">
      <alignment horizontal="center"/>
    </xf>
    <xf borderId="2" fillId="3" fontId="5" numFmtId="0" xfId="0" applyAlignment="1" applyBorder="1" applyFont="1">
      <alignment horizontal="center"/>
    </xf>
    <xf borderId="2" fillId="3" fontId="8" numFmtId="0" xfId="0" applyBorder="1" applyFont="1"/>
    <xf borderId="0" fillId="0" fontId="5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2.71"/>
    <col customWidth="1" min="2" max="26" width="14.4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4"/>
      <c r="K1" s="4"/>
      <c r="L1" s="4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6</v>
      </c>
      <c r="B2" s="6" t="s">
        <v>7</v>
      </c>
      <c r="C2" s="6">
        <v>0.0</v>
      </c>
      <c r="D2" s="6" t="s">
        <v>7</v>
      </c>
      <c r="E2" s="6" t="s">
        <v>7</v>
      </c>
      <c r="F2" s="6">
        <f>C2*8</f>
        <v>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hidden="1" customHeight="1">
      <c r="A3" s="5"/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5" t="s">
        <v>8</v>
      </c>
      <c r="B4" s="6"/>
      <c r="C4" s="8" t="s">
        <v>9</v>
      </c>
      <c r="D4" s="6">
        <v>0.0</v>
      </c>
      <c r="E4" s="8" t="s">
        <v>10</v>
      </c>
      <c r="F4" s="6">
        <f>D4*24</f>
        <v>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5" t="s">
        <v>11</v>
      </c>
      <c r="B5" s="6" t="s">
        <v>7</v>
      </c>
      <c r="C5" s="6">
        <v>0.0</v>
      </c>
      <c r="D5" s="6" t="s">
        <v>7</v>
      </c>
      <c r="E5" s="6" t="s">
        <v>7</v>
      </c>
      <c r="F5" s="6">
        <f>C5*4</f>
        <v>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hidden="1" customHeight="1">
      <c r="A6" s="9"/>
      <c r="B6" s="10"/>
      <c r="C6" s="10"/>
      <c r="D6" s="10"/>
      <c r="E6" s="10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1" t="s">
        <v>12</v>
      </c>
      <c r="B7" s="12" t="s">
        <v>10</v>
      </c>
      <c r="C7" s="12" t="s">
        <v>7</v>
      </c>
      <c r="D7" s="13">
        <v>0.0</v>
      </c>
      <c r="E7" s="12" t="s">
        <v>10</v>
      </c>
      <c r="F7" s="13">
        <f>D7*12</f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4" t="s">
        <v>13</v>
      </c>
      <c r="B8" s="15">
        <v>0.0</v>
      </c>
      <c r="C8" s="16" t="s">
        <v>7</v>
      </c>
      <c r="D8" s="16">
        <v>0.0</v>
      </c>
      <c r="E8" s="16" t="s">
        <v>7</v>
      </c>
      <c r="F8" s="16">
        <f t="shared" ref="F8:F12" si="1">(D8*8)+B8</f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4" t="s">
        <v>14</v>
      </c>
      <c r="B9" s="15">
        <v>0.0</v>
      </c>
      <c r="C9" s="16" t="s">
        <v>7</v>
      </c>
      <c r="D9" s="16">
        <v>0.0</v>
      </c>
      <c r="E9" s="16" t="s">
        <v>7</v>
      </c>
      <c r="F9" s="16">
        <f t="shared" si="1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4" t="s">
        <v>15</v>
      </c>
      <c r="B10" s="15">
        <v>0.0</v>
      </c>
      <c r="C10" s="16" t="s">
        <v>7</v>
      </c>
      <c r="D10" s="16">
        <v>0.0</v>
      </c>
      <c r="E10" s="16" t="s">
        <v>7</v>
      </c>
      <c r="F10" s="16">
        <f t="shared" si="1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4" t="s">
        <v>16</v>
      </c>
      <c r="B11" s="15">
        <v>0.0</v>
      </c>
      <c r="C11" s="16" t="s">
        <v>7</v>
      </c>
      <c r="D11" s="16">
        <v>0.0</v>
      </c>
      <c r="E11" s="16" t="s">
        <v>7</v>
      </c>
      <c r="F11" s="16">
        <f t="shared" si="1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4" t="s">
        <v>17</v>
      </c>
      <c r="B12" s="16">
        <v>0.0</v>
      </c>
      <c r="C12" s="16" t="s">
        <v>7</v>
      </c>
      <c r="D12" s="16">
        <v>0.0</v>
      </c>
      <c r="E12" s="16" t="s">
        <v>7</v>
      </c>
      <c r="F12" s="16">
        <f t="shared" si="1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hidden="1" customHeight="1">
      <c r="A13" s="14"/>
      <c r="B13" s="16"/>
      <c r="C13" s="16"/>
      <c r="D13" s="16"/>
      <c r="E13" s="16"/>
      <c r="F13" s="1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4" t="s">
        <v>18</v>
      </c>
      <c r="B14" s="16">
        <v>0.0</v>
      </c>
      <c r="C14" s="16" t="s">
        <v>7</v>
      </c>
      <c r="D14" s="16">
        <v>0.0</v>
      </c>
      <c r="E14" s="16" t="s">
        <v>7</v>
      </c>
      <c r="F14" s="16">
        <f>(D14*16)+(B14*2)</f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hidden="1" customHeight="1">
      <c r="A15" s="9"/>
      <c r="B15" s="10"/>
      <c r="C15" s="10"/>
      <c r="D15" s="10"/>
      <c r="E15" s="10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7" t="s">
        <v>19</v>
      </c>
      <c r="B16" s="18" t="s">
        <v>7</v>
      </c>
      <c r="C16" s="18" t="s">
        <v>7</v>
      </c>
      <c r="D16" s="18" t="s">
        <v>7</v>
      </c>
      <c r="E16" s="18">
        <v>0.0</v>
      </c>
      <c r="F16" s="18">
        <f>E16*5</f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hidden="1" customHeight="1">
      <c r="A17" s="17"/>
      <c r="B17" s="18"/>
      <c r="C17" s="18"/>
      <c r="D17" s="18"/>
      <c r="E17" s="18"/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7" t="s">
        <v>20</v>
      </c>
      <c r="B18" s="18" t="s">
        <v>7</v>
      </c>
      <c r="C18" s="18" t="s">
        <v>7</v>
      </c>
      <c r="D18" s="18" t="s">
        <v>7</v>
      </c>
      <c r="E18" s="18">
        <v>0.0</v>
      </c>
      <c r="F18" s="18">
        <f t="shared" ref="F18:F19" si="2">E18*10</f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7" t="s">
        <v>21</v>
      </c>
      <c r="B19" s="18" t="s">
        <v>7</v>
      </c>
      <c r="C19" s="18" t="s">
        <v>7</v>
      </c>
      <c r="D19" s="18" t="s">
        <v>7</v>
      </c>
      <c r="E19" s="19">
        <v>0.0</v>
      </c>
      <c r="F19" s="18">
        <f t="shared" si="2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hidden="1" customHeight="1">
      <c r="A20" s="17"/>
      <c r="B20" s="18"/>
      <c r="C20" s="18"/>
      <c r="D20" s="18"/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7" t="s">
        <v>22</v>
      </c>
      <c r="B21" s="18" t="s">
        <v>7</v>
      </c>
      <c r="C21" s="18" t="s">
        <v>7</v>
      </c>
      <c r="D21" s="18" t="s">
        <v>7</v>
      </c>
      <c r="E21" s="18">
        <v>0.0</v>
      </c>
      <c r="F21" s="18">
        <f>E21*20</f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hidden="1" customHeight="1">
      <c r="A22" s="17"/>
      <c r="B22" s="18"/>
      <c r="C22" s="18"/>
      <c r="D22" s="18"/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7" t="s">
        <v>23</v>
      </c>
      <c r="B23" s="18" t="s">
        <v>7</v>
      </c>
      <c r="C23" s="18" t="s">
        <v>7</v>
      </c>
      <c r="D23" s="18" t="s">
        <v>7</v>
      </c>
      <c r="E23" s="18">
        <v>0.0</v>
      </c>
      <c r="F23" s="18">
        <f>E23*25</f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hidden="1" customHeight="1">
      <c r="A24" s="17"/>
      <c r="B24" s="18"/>
      <c r="C24" s="18"/>
      <c r="D24" s="18"/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7" t="s">
        <v>24</v>
      </c>
      <c r="B25" s="18" t="s">
        <v>7</v>
      </c>
      <c r="C25" s="18" t="s">
        <v>7</v>
      </c>
      <c r="D25" s="18" t="s">
        <v>7</v>
      </c>
      <c r="E25" s="20">
        <v>0.0</v>
      </c>
      <c r="F25" s="18">
        <f>E25*20</f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7" t="s">
        <v>25</v>
      </c>
      <c r="B26" s="18" t="s">
        <v>7</v>
      </c>
      <c r="C26" s="18" t="s">
        <v>7</v>
      </c>
      <c r="D26" s="18" t="s">
        <v>7</v>
      </c>
      <c r="E26" s="18">
        <v>0.0</v>
      </c>
      <c r="F26" s="18">
        <f>E26*40</f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hidden="1" customHeight="1">
      <c r="A27" s="17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7" t="s">
        <v>26</v>
      </c>
      <c r="B28" s="18" t="s">
        <v>7</v>
      </c>
      <c r="C28" s="18" t="s">
        <v>7</v>
      </c>
      <c r="D28" s="18" t="s">
        <v>7</v>
      </c>
      <c r="E28" s="18">
        <v>0.0</v>
      </c>
      <c r="F28" s="18">
        <f>E28*40</f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hidden="1" customHeight="1">
      <c r="A29" s="9"/>
      <c r="B29" s="10"/>
      <c r="C29" s="10"/>
      <c r="D29" s="10"/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21" t="s">
        <v>27</v>
      </c>
      <c r="B30" s="22" t="s">
        <v>7</v>
      </c>
      <c r="C30" s="22" t="s">
        <v>7</v>
      </c>
      <c r="D30" s="22">
        <v>0.0</v>
      </c>
      <c r="E30" s="22" t="s">
        <v>7</v>
      </c>
      <c r="F30" s="22">
        <f>D30*20</f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hidden="1" customHeight="1">
      <c r="A31" s="21"/>
      <c r="B31" s="22"/>
      <c r="C31" s="22"/>
      <c r="D31" s="22"/>
      <c r="E31" s="22"/>
      <c r="F31" s="2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21" t="s">
        <v>28</v>
      </c>
      <c r="B32" s="22" t="s">
        <v>7</v>
      </c>
      <c r="C32" s="22" t="s">
        <v>7</v>
      </c>
      <c r="D32" s="22">
        <v>0.0</v>
      </c>
      <c r="E32" s="22" t="s">
        <v>7</v>
      </c>
      <c r="F32" s="22">
        <f t="shared" ref="F32:F34" si="3">D32*5</f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21" t="s">
        <v>29</v>
      </c>
      <c r="B33" s="22" t="s">
        <v>7</v>
      </c>
      <c r="C33" s="22" t="s">
        <v>7</v>
      </c>
      <c r="D33" s="22">
        <v>0.0</v>
      </c>
      <c r="E33" s="22" t="s">
        <v>7</v>
      </c>
      <c r="F33" s="22">
        <f t="shared" si="3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21" t="s">
        <v>30</v>
      </c>
      <c r="B34" s="22" t="s">
        <v>7</v>
      </c>
      <c r="C34" s="22" t="s">
        <v>7</v>
      </c>
      <c r="D34" s="22">
        <v>0.0</v>
      </c>
      <c r="E34" s="22" t="s">
        <v>7</v>
      </c>
      <c r="F34" s="22">
        <f t="shared" si="3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hidden="1" customHeight="1">
      <c r="A35" s="21"/>
      <c r="B35" s="22"/>
      <c r="C35" s="22"/>
      <c r="D35" s="22"/>
      <c r="E35" s="22"/>
      <c r="F35" s="2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21" t="s">
        <v>31</v>
      </c>
      <c r="B36" s="22" t="s">
        <v>7</v>
      </c>
      <c r="C36" s="22" t="s">
        <v>7</v>
      </c>
      <c r="D36" s="22">
        <v>0.0</v>
      </c>
      <c r="E36" s="22" t="s">
        <v>7</v>
      </c>
      <c r="F36" s="22">
        <f>D36*10</f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hidden="1" customHeight="1">
      <c r="A37" s="9"/>
      <c r="B37" s="10"/>
      <c r="C37" s="10"/>
      <c r="D37" s="10"/>
      <c r="E37" s="10"/>
      <c r="F37" s="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23" t="s">
        <v>32</v>
      </c>
      <c r="B38" s="24" t="s">
        <v>7</v>
      </c>
      <c r="C38" s="24" t="s">
        <v>7</v>
      </c>
      <c r="D38" s="24" t="s">
        <v>7</v>
      </c>
      <c r="E38" s="24">
        <v>0.0</v>
      </c>
      <c r="F38" s="24">
        <f>E38*10</f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hidden="1" customHeight="1">
      <c r="A39" s="23"/>
      <c r="B39" s="24"/>
      <c r="C39" s="24"/>
      <c r="D39" s="24"/>
      <c r="E39" s="24"/>
      <c r="F39" s="2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23" t="s">
        <v>33</v>
      </c>
      <c r="B40" s="24" t="s">
        <v>7</v>
      </c>
      <c r="C40" s="24" t="s">
        <v>7</v>
      </c>
      <c r="D40" s="24" t="s">
        <v>7</v>
      </c>
      <c r="E40" s="24">
        <v>0.0</v>
      </c>
      <c r="F40" s="24">
        <f>E40*4</f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hidden="1" customHeight="1">
      <c r="A41" s="23"/>
      <c r="B41" s="24"/>
      <c r="C41" s="24"/>
      <c r="D41" s="24"/>
      <c r="E41" s="24"/>
      <c r="F41" s="24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23" t="s">
        <v>34</v>
      </c>
      <c r="B42" s="24" t="s">
        <v>7</v>
      </c>
      <c r="C42" s="24" t="s">
        <v>7</v>
      </c>
      <c r="D42" s="24" t="s">
        <v>7</v>
      </c>
      <c r="E42" s="24">
        <v>0.0</v>
      </c>
      <c r="F42" s="24">
        <f>E42*15</f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hidden="1" customHeight="1">
      <c r="A43" s="9"/>
      <c r="B43" s="10"/>
      <c r="C43" s="10"/>
      <c r="D43" s="10"/>
      <c r="E43" s="10"/>
      <c r="F43" s="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23" t="s">
        <v>35</v>
      </c>
      <c r="B44" s="24" t="s">
        <v>7</v>
      </c>
      <c r="C44" s="24" t="s">
        <v>7</v>
      </c>
      <c r="D44" s="24">
        <v>0.0</v>
      </c>
      <c r="E44" s="24" t="s">
        <v>7</v>
      </c>
      <c r="F44" s="24">
        <f>D44*10</f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hidden="1" customHeight="1">
      <c r="A45" s="9"/>
      <c r="B45" s="10"/>
      <c r="C45" s="10"/>
      <c r="D45" s="10"/>
      <c r="E45" s="10"/>
      <c r="F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25" t="s">
        <v>36</v>
      </c>
      <c r="B46" s="26" t="s">
        <v>7</v>
      </c>
      <c r="C46" s="26" t="s">
        <v>7</v>
      </c>
      <c r="D46" s="26" t="s">
        <v>7</v>
      </c>
      <c r="E46" s="26" t="s">
        <v>7</v>
      </c>
      <c r="F46" s="26">
        <v>500.0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hidden="1" customHeight="1">
      <c r="A47" s="2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28" t="s">
        <v>37</v>
      </c>
      <c r="B48" s="29"/>
      <c r="C48" s="29"/>
      <c r="D48" s="29"/>
      <c r="E48" s="29"/>
      <c r="F48" s="30">
        <f>SUM(F2,F5,F8,F9,F10,F11,F12,F14,F16,F18,F19,F21,F23,F25,F26,F28,F30,F32,F33,F34,F36,F38,F40,F42,F44,F46)</f>
        <v>500</v>
      </c>
      <c r="G48" s="31"/>
      <c r="H48" s="31"/>
      <c r="I48" s="31"/>
      <c r="J48" s="31"/>
      <c r="K48" s="31"/>
      <c r="L48" s="31"/>
      <c r="M48" s="32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5.75" customHeight="1">
      <c r="A49" s="3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3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3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3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3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3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3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3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3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3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3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3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3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3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3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3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3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3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3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3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3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3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3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3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3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3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3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3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3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3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3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3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3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3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3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3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3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3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3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3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3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3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3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3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3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3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3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3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3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3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3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3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3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3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3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3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3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3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3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3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3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3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3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3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3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3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3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3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3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3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3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3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3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3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3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3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3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3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3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3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3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3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3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3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3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3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3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3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3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3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3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3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3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3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3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3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3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3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3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3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3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3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3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3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3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3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3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3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3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3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3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3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3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3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3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3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3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3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3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3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3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3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3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3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3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3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3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3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3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3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3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3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3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3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3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3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3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3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3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3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3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3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3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3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3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3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3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3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3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3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3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3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3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3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3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3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3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3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3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3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3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3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3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3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3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3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3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3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3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3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3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3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3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3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3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3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3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3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3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3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3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3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3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3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3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3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3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3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3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3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3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3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3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3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3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decimal" allowBlank="1" showInputMessage="1" showErrorMessage="1" prompt="Atenção - Quantidade máxima de 10." sqref="E18:E19 E21">
      <formula1>0.0</formula1>
      <formula2>10.0</formula2>
    </dataValidation>
    <dataValidation type="decimal" operator="greaterThanOrEqual" allowBlank="1" showInputMessage="1" showErrorMessage="1" prompt="Atenção  - Valor ilimitado" sqref="E25:E26 E28 D30 D32:D34 D36 E38 E42">
      <formula1>0.0</formula1>
    </dataValidation>
    <dataValidation type="decimal" allowBlank="1" showInputMessage="1" prompt="Atenção - Máximo 96 horas. " sqref="B8:B14">
      <formula1>0.0</formula1>
      <formula2>96.0</formula2>
    </dataValidation>
    <dataValidation type="decimal" allowBlank="1" showInputMessage="1" prompt="Atenção - Quantidade máxima de 15. " sqref="E23">
      <formula1>0.0</formula1>
      <formula2>15.0</formula2>
    </dataValidation>
    <dataValidation type="decimal" allowBlank="1" showInputMessage="1" prompt="Atenção - Máximo de 30 dias." sqref="C2 C5">
      <formula1>0.0</formula1>
      <formula2>30.0</formula2>
    </dataValidation>
    <dataValidation type="decimal" allowBlank="1" showInputMessage="1" prompt="Atenção  - Máximo 12 meses." sqref="D44">
      <formula1>0.0</formula1>
      <formula2>12.0</formula2>
    </dataValidation>
    <dataValidation type="decimal" allowBlank="1" showInputMessage="1" prompt="Atenção - Quantidade máxima de 15." sqref="E16">
      <formula1>0.0</formula1>
      <formula2>15.0</formula2>
    </dataValidation>
    <dataValidation type="decimal" allowBlank="1" showInputMessage="1" prompt="Atenção - Máximo 12 meses." sqref="D8:D12 D14">
      <formula1>0.0</formula1>
      <formula2>12.0</formula2>
    </dataValidation>
  </dataValidations>
  <printOptions/>
  <pageMargins bottom="0.787401575" footer="0.0" header="0.0" left="0.511811024" right="0.511811024" top="0.787401575"/>
  <pageSetup paperSize="3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